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lram\Desktop\"/>
    </mc:Choice>
  </mc:AlternateContent>
  <bookViews>
    <workbookView xWindow="0" yWindow="0" windowWidth="13335" windowHeight="7290"/>
  </bookViews>
  <sheets>
    <sheet name="Review Form" sheetId="1" r:id="rId1"/>
    <sheet name="Rating Guide" sheetId="2" state="hidden" r:id="rId2"/>
  </sheets>
  <definedNames>
    <definedName name="_xlnm.Print_Area" localSheetId="0">'Review Form'!$A$1:$F$53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1" i="1"/>
  <c r="G21" i="1"/>
  <c r="H17" i="1"/>
  <c r="G17" i="1"/>
  <c r="D26" i="1"/>
  <c r="G27" i="1" l="1"/>
  <c r="H27" i="1"/>
  <c r="G37" i="1"/>
  <c r="H37" i="1"/>
  <c r="G47" i="1" l="1"/>
  <c r="H47" i="1" l="1"/>
  <c r="E48" i="1" s="1"/>
</calcChain>
</file>

<file path=xl/sharedStrings.xml><?xml version="1.0" encoding="utf-8"?>
<sst xmlns="http://schemas.openxmlformats.org/spreadsheetml/2006/main" count="99" uniqueCount="80">
  <si>
    <t>Employee Name:</t>
  </si>
  <si>
    <t>Agency:</t>
  </si>
  <si>
    <t>Division/Department:</t>
  </si>
  <si>
    <t>Manager's Name:</t>
  </si>
  <si>
    <t>Evaluator's Name:</t>
  </si>
  <si>
    <t>Employee's Date In Position:</t>
  </si>
  <si>
    <t>Mid-Year Assessment</t>
  </si>
  <si>
    <t>MAPS Employee Performance Review Form</t>
  </si>
  <si>
    <t>Competency</t>
  </si>
  <si>
    <t>Completion Date</t>
  </si>
  <si>
    <t>Employee Signature</t>
  </si>
  <si>
    <t>Manager Overall Comments:</t>
  </si>
  <si>
    <t>Annual Rating</t>
  </si>
  <si>
    <t>Manager Performance Feedback</t>
  </si>
  <si>
    <t>Employee Self-Assessment</t>
  </si>
  <si>
    <t>Customer Focus</t>
  </si>
  <si>
    <t>Status</t>
  </si>
  <si>
    <t>Status/Rating</t>
  </si>
  <si>
    <t>Annual Self-Assessment</t>
  </si>
  <si>
    <t>Calculations</t>
  </si>
  <si>
    <t>Overall Rating</t>
  </si>
  <si>
    <t>96 % - 100%</t>
  </si>
  <si>
    <t>40% - 59%</t>
  </si>
  <si>
    <t>20% - 39%</t>
  </si>
  <si>
    <t>%</t>
  </si>
  <si>
    <t>Meets Expectations</t>
  </si>
  <si>
    <t>Overall Score</t>
  </si>
  <si>
    <t>Overall Score Description</t>
  </si>
  <si>
    <t>Range End</t>
  </si>
  <si>
    <t>Range Start</t>
  </si>
  <si>
    <t>60% - 85%</t>
  </si>
  <si>
    <t>86% - 95%</t>
  </si>
  <si>
    <t>Performance Goal 1</t>
  </si>
  <si>
    <t>Performance Goal 2</t>
  </si>
  <si>
    <t>Performance Goal 3</t>
  </si>
  <si>
    <t>Goal Weight</t>
  </si>
  <si>
    <t>I have reviewed a copy of my position description and understand if I have any questions or would like any clarification I am to discuss with my direct supervisor.</t>
  </si>
  <si>
    <r>
      <t xml:space="preserve">Supervisory, Managerial &amp; Executive Competencies
</t>
    </r>
    <r>
      <rPr>
        <b/>
        <sz val="10"/>
        <color rgb="FFFF0000"/>
        <rFont val="Calibri"/>
        <family val="2"/>
        <scheme val="minor"/>
      </rPr>
      <t>Required if employee supervises others</t>
    </r>
  </si>
  <si>
    <t>Goal 1</t>
  </si>
  <si>
    <t>Goal 3</t>
  </si>
  <si>
    <t>Goal 2</t>
  </si>
  <si>
    <t>Total Goal Rating</t>
  </si>
  <si>
    <t>Total Competencies Rating</t>
  </si>
  <si>
    <t>Self</t>
  </si>
  <si>
    <t>Final</t>
  </si>
  <si>
    <t>Development Goal</t>
  </si>
  <si>
    <t>Evaluator's ID #:</t>
  </si>
  <si>
    <t>Manager's ID #:</t>
  </si>
  <si>
    <t>Employee ID #:</t>
  </si>
  <si>
    <r>
      <t xml:space="preserve">Total Goal Weight:
</t>
    </r>
    <r>
      <rPr>
        <b/>
        <sz val="10"/>
        <color rgb="FFFF0000"/>
        <rFont val="Calibri"/>
        <family val="2"/>
        <scheme val="minor"/>
      </rPr>
      <t>Goal weights may be adjusted, but must total 50%</t>
    </r>
  </si>
  <si>
    <t>Functional Title:</t>
  </si>
  <si>
    <t>Classification Title:</t>
  </si>
  <si>
    <t>Employee</t>
  </si>
  <si>
    <t>Manager</t>
  </si>
  <si>
    <t>Evaluator</t>
  </si>
  <si>
    <t>Building Effective Teams</t>
  </si>
  <si>
    <t>Managerial Courage</t>
  </si>
  <si>
    <t>Section I - Position Description Acknowledgment</t>
  </si>
  <si>
    <t>Section III  - Performance Competencies (50%)</t>
  </si>
  <si>
    <t>Section IV  - Professional Development (Unrated)</t>
  </si>
  <si>
    <t xml:space="preserve">Section V -  Evaluation Feedback &amp; Discussion </t>
  </si>
  <si>
    <t>Define S.M.A.R.T. Goal and measurement:</t>
  </si>
  <si>
    <t>Does Employee Supervise Others? (Yes/No)</t>
  </si>
  <si>
    <r>
      <t xml:space="preserve">Section II - Current Fiscal Year Performance Objectives (50%)
</t>
    </r>
    <r>
      <rPr>
        <b/>
        <sz val="10"/>
        <color rgb="FFFF0000"/>
        <rFont val="Calibri"/>
        <family val="2"/>
        <scheme val="minor"/>
      </rPr>
      <t>Copy these goals from the "Next Fiscal Year Performance Objectives Form" completed at the beginning of the Fiscal Year</t>
    </r>
  </si>
  <si>
    <t>Accountability</t>
  </si>
  <si>
    <t>Collaboration</t>
  </si>
  <si>
    <t>Problem-Solving</t>
  </si>
  <si>
    <t>Development goal and completion date:</t>
  </si>
  <si>
    <t>Employee Professional Development Comments</t>
  </si>
  <si>
    <t>Employee Overall Comments:</t>
  </si>
  <si>
    <t>Annual Review Signatures</t>
  </si>
  <si>
    <t>Annual Review Completion Date:</t>
  </si>
  <si>
    <t>Adaptability</t>
  </si>
  <si>
    <t>Unsatisfactory</t>
  </si>
  <si>
    <t>Improvement Needed</t>
  </si>
  <si>
    <t>Exceptional</t>
  </si>
  <si>
    <t>Exceeds Exceptions</t>
  </si>
  <si>
    <t>Position Description Last Review Date:</t>
  </si>
  <si>
    <t>Mid-Year Assessment Completion Date:</t>
  </si>
  <si>
    <t>New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</si>
</sst>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9" xfId="0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0" xfId="1" applyFont="1" applyAlignment="1">
      <alignment horizontal="left"/>
    </xf>
    <xf numFmtId="2" fontId="1" fillId="0" borderId="0" xfId="1" applyNumberFormat="1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2" fillId="10" borderId="1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28" xfId="0" applyFont="1" applyFill="1" applyBorder="1" applyAlignment="1">
      <alignment wrapText="1"/>
    </xf>
    <xf numFmtId="0" fontId="3" fillId="10" borderId="30" xfId="0" applyFont="1" applyFill="1" applyBorder="1" applyAlignment="1">
      <alignment vertical="top"/>
    </xf>
    <xf numFmtId="0" fontId="3" fillId="10" borderId="20" xfId="0" applyFont="1" applyFill="1" applyBorder="1" applyAlignment="1">
      <alignment vertical="center"/>
    </xf>
    <xf numFmtId="0" fontId="2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0" borderId="19" xfId="0" applyFont="1" applyBorder="1"/>
    <xf numFmtId="0" fontId="2" fillId="0" borderId="20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8" borderId="31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8" borderId="1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2" fillId="3" borderId="17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0" borderId="33" xfId="0" applyFont="1" applyBorder="1" applyAlignment="1">
      <alignment horizontal="left"/>
    </xf>
    <xf numFmtId="2" fontId="1" fillId="0" borderId="34" xfId="1" applyNumberFormat="1" applyFont="1" applyBorder="1" applyAlignment="1">
      <alignment horizontal="left"/>
    </xf>
    <xf numFmtId="9" fontId="1" fillId="0" borderId="34" xfId="1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2" fontId="2" fillId="0" borderId="0" xfId="1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11" borderId="19" xfId="0" applyFont="1" applyFill="1" applyBorder="1" applyAlignment="1">
      <alignment horizontal="left"/>
    </xf>
    <xf numFmtId="2" fontId="2" fillId="11" borderId="0" xfId="1" applyNumberFormat="1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0" fontId="2" fillId="11" borderId="21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2" fontId="2" fillId="0" borderId="9" xfId="1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10" borderId="28" xfId="0" applyFont="1" applyFill="1" applyBorder="1" applyAlignment="1">
      <alignment horizontal="left" vertical="top"/>
    </xf>
    <xf numFmtId="0" fontId="2" fillId="10" borderId="2" xfId="0" applyFont="1" applyFill="1" applyBorder="1" applyAlignment="1">
      <alignment horizontal="left" vertical="top"/>
    </xf>
    <xf numFmtId="0" fontId="2" fillId="11" borderId="23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right" vertical="top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left" vertical="center"/>
    </xf>
    <xf numFmtId="2" fontId="3" fillId="0" borderId="17" xfId="0" applyNumberFormat="1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12" borderId="12" xfId="0" applyFont="1" applyFill="1" applyBorder="1" applyAlignment="1" applyProtection="1">
      <alignment vertical="center" wrapText="1"/>
      <protection locked="0"/>
    </xf>
    <xf numFmtId="0" fontId="3" fillId="12" borderId="5" xfId="0" applyFont="1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horizontal="center" vertical="center"/>
    </xf>
    <xf numFmtId="0" fontId="3" fillId="7" borderId="41" xfId="0" applyFont="1" applyFill="1" applyBorder="1" applyAlignment="1" applyProtection="1">
      <alignment horizontal="center" vertical="center"/>
    </xf>
    <xf numFmtId="9" fontId="2" fillId="7" borderId="1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9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23" xfId="0" applyFont="1" applyBorder="1"/>
    <xf numFmtId="0" fontId="2" fillId="3" borderId="2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0" fontId="2" fillId="13" borderId="18" xfId="0" applyFont="1" applyFill="1" applyBorder="1" applyAlignment="1" applyProtection="1">
      <alignment vertical="center"/>
      <protection locked="0"/>
    </xf>
    <xf numFmtId="0" fontId="2" fillId="1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10" borderId="2" xfId="0" applyFont="1" applyFill="1" applyBorder="1" applyAlignment="1">
      <alignment wrapText="1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8" borderId="18" xfId="0" applyNumberFormat="1" applyFont="1" applyFill="1" applyBorder="1" applyAlignment="1">
      <alignment horizontal="center"/>
    </xf>
    <xf numFmtId="0" fontId="2" fillId="3" borderId="48" xfId="0" applyFont="1" applyFill="1" applyBorder="1" applyAlignment="1">
      <alignment vertical="center"/>
    </xf>
    <xf numFmtId="0" fontId="3" fillId="12" borderId="24" xfId="0" applyFont="1" applyFill="1" applyBorder="1" applyAlignment="1" applyProtection="1">
      <alignment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8" borderId="40" xfId="0" applyFont="1" applyFill="1" applyBorder="1" applyAlignment="1" applyProtection="1">
      <alignment horizontal="center" vertical="center"/>
      <protection locked="0"/>
    </xf>
    <xf numFmtId="0" fontId="2" fillId="10" borderId="36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3" fillId="10" borderId="39" xfId="0" applyFont="1" applyFill="1" applyBorder="1" applyAlignment="1">
      <alignment vertical="center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8" borderId="31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</xf>
    <xf numFmtId="0" fontId="2" fillId="3" borderId="42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14" fontId="3" fillId="12" borderId="27" xfId="0" applyNumberFormat="1" applyFont="1" applyFill="1" applyBorder="1" applyAlignment="1" applyProtection="1">
      <alignment horizontal="left" vertical="center" wrapText="1"/>
      <protection locked="0"/>
    </xf>
    <xf numFmtId="14" fontId="3" fillId="8" borderId="3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Border="1"/>
    <xf numFmtId="0" fontId="3" fillId="0" borderId="10" xfId="0" applyFont="1" applyBorder="1"/>
    <xf numFmtId="0" fontId="3" fillId="0" borderId="41" xfId="0" applyFont="1" applyBorder="1"/>
    <xf numFmtId="0" fontId="2" fillId="10" borderId="2" xfId="0" applyFont="1" applyFill="1" applyBorder="1" applyAlignment="1">
      <alignment vertical="top"/>
    </xf>
    <xf numFmtId="0" fontId="2" fillId="10" borderId="3" xfId="0" applyFont="1" applyFill="1" applyBorder="1" applyAlignment="1">
      <alignment vertical="top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wrapText="1"/>
    </xf>
    <xf numFmtId="0" fontId="8" fillId="9" borderId="4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0" borderId="5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9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29" xfId="0" applyFont="1" applyFill="1" applyBorder="1" applyAlignment="1" applyProtection="1">
      <alignment horizontal="left" vertical="top"/>
      <protection locked="0"/>
    </xf>
    <xf numFmtId="0" fontId="2" fillId="10" borderId="6" xfId="0" applyFont="1" applyFill="1" applyBorder="1" applyAlignment="1">
      <alignment horizontal="left" vertical="top"/>
    </xf>
    <xf numFmtId="0" fontId="2" fillId="10" borderId="38" xfId="0" applyFont="1" applyFill="1" applyBorder="1" applyAlignment="1">
      <alignment horizontal="left" vertical="top"/>
    </xf>
    <xf numFmtId="0" fontId="2" fillId="10" borderId="2" xfId="0" applyFont="1" applyFill="1" applyBorder="1" applyAlignment="1">
      <alignment wrapText="1"/>
    </xf>
    <xf numFmtId="0" fontId="2" fillId="10" borderId="29" xfId="0" applyFont="1" applyFill="1" applyBorder="1" applyAlignment="1">
      <alignment wrapText="1"/>
    </xf>
    <xf numFmtId="0" fontId="2" fillId="7" borderId="22" xfId="0" applyFont="1" applyFill="1" applyBorder="1" applyAlignment="1" applyProtection="1">
      <alignment horizontal="right" vertical="center" wrapText="1"/>
    </xf>
    <xf numFmtId="0" fontId="2" fillId="7" borderId="10" xfId="0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18" xfId="0" applyNumberFormat="1" applyFont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12" borderId="25" xfId="0" applyFont="1" applyFill="1" applyBorder="1" applyAlignment="1">
      <alignment horizontal="left" textRotation="90" wrapText="1"/>
    </xf>
    <xf numFmtId="0" fontId="2" fillId="12" borderId="17" xfId="0" applyFont="1" applyFill="1" applyBorder="1" applyAlignment="1">
      <alignment horizontal="left" textRotation="90" wrapText="1"/>
    </xf>
    <xf numFmtId="0" fontId="2" fillId="12" borderId="42" xfId="0" applyFont="1" applyFill="1" applyBorder="1" applyAlignment="1">
      <alignment horizontal="left" textRotation="90" wrapText="1"/>
    </xf>
    <xf numFmtId="0" fontId="2" fillId="4" borderId="26" xfId="0" applyFont="1" applyFill="1" applyBorder="1" applyAlignment="1">
      <alignment horizontal="center" textRotation="90" wrapText="1"/>
    </xf>
    <xf numFmtId="0" fontId="2" fillId="4" borderId="5" xfId="0" applyFont="1" applyFill="1" applyBorder="1" applyAlignment="1">
      <alignment horizontal="center" textRotation="90" wrapText="1"/>
    </xf>
    <xf numFmtId="0" fontId="2" fillId="4" borderId="12" xfId="0" applyFont="1" applyFill="1" applyBorder="1" applyAlignment="1">
      <alignment horizontal="center" textRotation="90" wrapText="1"/>
    </xf>
    <xf numFmtId="0" fontId="2" fillId="8" borderId="27" xfId="0" applyFont="1" applyFill="1" applyBorder="1" applyAlignment="1">
      <alignment horizontal="center" textRotation="90" wrapText="1"/>
    </xf>
    <xf numFmtId="0" fontId="2" fillId="8" borderId="18" xfId="0" applyFont="1" applyFill="1" applyBorder="1" applyAlignment="1">
      <alignment horizontal="center" textRotation="90" wrapText="1"/>
    </xf>
    <xf numFmtId="0" fontId="2" fillId="8" borderId="31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10" borderId="11" xfId="0" applyFont="1" applyFill="1" applyBorder="1" applyAlignment="1">
      <alignment horizontal="left" vertical="top"/>
    </xf>
    <xf numFmtId="0" fontId="2" fillId="10" borderId="32" xfId="0" applyFont="1" applyFill="1" applyBorder="1" applyAlignment="1">
      <alignment horizontal="left" vertical="top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 applyProtection="1">
      <alignment vertical="center"/>
      <protection locked="0"/>
    </xf>
    <xf numFmtId="14" fontId="2" fillId="0" borderId="18" xfId="0" applyNumberFormat="1" applyFont="1" applyFill="1" applyBorder="1" applyAlignment="1" applyProtection="1">
      <alignment vertical="center"/>
      <protection locked="0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522961</xdr:colOff>
      <xdr:row>35</xdr:row>
      <xdr:rowOff>573544</xdr:rowOff>
    </xdr:from>
    <xdr:ext cx="4237763" cy="1782924"/>
    <xdr:sp macro="" textlink="">
      <xdr:nvSpPr>
        <xdr:cNvPr id="2" name="Rectangle 1"/>
        <xdr:cNvSpPr/>
      </xdr:nvSpPr>
      <xdr:spPr>
        <a:xfrm rot="20042249">
          <a:off x="1825909" y="24197341"/>
          <a:ext cx="4237763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SUPERVISORS</a:t>
          </a:r>
          <a:br>
            <a:rPr lang="en-US" sz="5400" b="1" cap="none" spc="50">
              <a:ln w="0"/>
              <a:solidFill>
                <a:schemeClr val="bg2"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</a:br>
          <a:r>
            <a:rPr lang="en-US" sz="5400" b="1" cap="none" spc="50" baseline="0">
              <a:ln w="0"/>
              <a:solidFill>
                <a:schemeClr val="bg2">
                  <a:alpha val="2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ONLY</a:t>
          </a:r>
          <a:endParaRPr lang="en-US" sz="5400" b="1" cap="none" spc="50">
            <a:ln w="0"/>
            <a:solidFill>
              <a:schemeClr val="bg2">
                <a:alpha val="20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54"/>
  <sheetViews>
    <sheetView tabSelected="1" view="pageBreakPreview" zoomScaleNormal="100" zoomScaleSheetLayoutView="100" workbookViewId="0">
      <selection activeCell="E25" sqref="E25"/>
    </sheetView>
  </sheetViews>
  <sheetFormatPr defaultRowHeight="15" x14ac:dyDescent="0.25"/>
  <cols>
    <col min="1" max="1" width="19.5703125" customWidth="1"/>
    <col min="2" max="3" width="38.42578125" customWidth="1"/>
    <col min="4" max="4" width="6.42578125" customWidth="1"/>
    <col min="5" max="6" width="5.7109375" style="4" customWidth="1"/>
    <col min="7" max="7" width="9.85546875" style="16" hidden="1" customWidth="1"/>
    <col min="8" max="8" width="8.7109375" style="16" hidden="1" customWidth="1"/>
    <col min="9" max="11" width="9.140625" style="36"/>
  </cols>
  <sheetData>
    <row r="1" spans="1:11" s="1" customFormat="1" ht="25.5" customHeight="1" x14ac:dyDescent="0.25">
      <c r="A1" s="191" t="s">
        <v>7</v>
      </c>
      <c r="B1" s="192"/>
      <c r="C1" s="192"/>
      <c r="D1" s="192"/>
      <c r="E1" s="192"/>
      <c r="F1" s="193"/>
      <c r="G1" s="140" t="s">
        <v>19</v>
      </c>
      <c r="H1" s="141"/>
      <c r="I1" s="36"/>
      <c r="J1" s="37"/>
      <c r="K1" s="37"/>
    </row>
    <row r="2" spans="1:11" ht="25.5" customHeight="1" x14ac:dyDescent="0.25">
      <c r="A2" s="41" t="s">
        <v>0</v>
      </c>
      <c r="B2" s="77"/>
      <c r="C2" s="42" t="s">
        <v>4</v>
      </c>
      <c r="D2" s="144"/>
      <c r="E2" s="144"/>
      <c r="F2" s="145"/>
      <c r="G2" s="11" t="s">
        <v>43</v>
      </c>
      <c r="H2" s="68" t="s">
        <v>44</v>
      </c>
    </row>
    <row r="3" spans="1:11" x14ac:dyDescent="0.25">
      <c r="A3" s="41" t="s">
        <v>48</v>
      </c>
      <c r="B3" s="77"/>
      <c r="C3" s="42" t="s">
        <v>46</v>
      </c>
      <c r="D3" s="144"/>
      <c r="E3" s="144"/>
      <c r="F3" s="145"/>
      <c r="G3" s="8"/>
      <c r="H3" s="9"/>
    </row>
    <row r="4" spans="1:11" ht="25.5" customHeight="1" x14ac:dyDescent="0.25">
      <c r="A4" s="41" t="s">
        <v>50</v>
      </c>
      <c r="B4" s="77"/>
      <c r="C4" s="42" t="s">
        <v>3</v>
      </c>
      <c r="D4" s="144"/>
      <c r="E4" s="144"/>
      <c r="F4" s="145"/>
      <c r="G4" s="8"/>
      <c r="H4" s="9"/>
    </row>
    <row r="5" spans="1:11" x14ac:dyDescent="0.25">
      <c r="A5" s="41" t="s">
        <v>51</v>
      </c>
      <c r="B5" s="77"/>
      <c r="C5" s="42" t="s">
        <v>47</v>
      </c>
      <c r="D5" s="144"/>
      <c r="E5" s="144"/>
      <c r="F5" s="145"/>
      <c r="G5" s="8"/>
      <c r="H5" s="9"/>
    </row>
    <row r="6" spans="1:11" ht="25.5" customHeight="1" x14ac:dyDescent="0.25">
      <c r="A6" s="41" t="s">
        <v>1</v>
      </c>
      <c r="B6" s="77"/>
      <c r="C6" s="69" t="s">
        <v>62</v>
      </c>
      <c r="D6" s="177"/>
      <c r="E6" s="183"/>
      <c r="F6" s="184"/>
      <c r="G6" s="8"/>
      <c r="H6" s="9"/>
    </row>
    <row r="7" spans="1:11" ht="15.75" thickBot="1" x14ac:dyDescent="0.3">
      <c r="A7" s="41" t="s">
        <v>2</v>
      </c>
      <c r="B7" s="77"/>
      <c r="C7" s="42" t="s">
        <v>5</v>
      </c>
      <c r="D7" s="159"/>
      <c r="E7" s="159"/>
      <c r="F7" s="160"/>
      <c r="G7" s="8"/>
      <c r="H7" s="9"/>
    </row>
    <row r="8" spans="1:11" ht="15" customHeight="1" x14ac:dyDescent="0.25">
      <c r="A8" s="132" t="s">
        <v>57</v>
      </c>
      <c r="B8" s="133"/>
      <c r="C8" s="134"/>
      <c r="D8" s="166" t="s">
        <v>6</v>
      </c>
      <c r="E8" s="169" t="s">
        <v>18</v>
      </c>
      <c r="F8" s="172" t="s">
        <v>12</v>
      </c>
      <c r="G8" s="8"/>
      <c r="H8" s="9"/>
    </row>
    <row r="9" spans="1:11" ht="18.75" customHeight="1" x14ac:dyDescent="0.25">
      <c r="A9" s="164" t="s">
        <v>77</v>
      </c>
      <c r="B9" s="165"/>
      <c r="C9" s="96"/>
      <c r="D9" s="167"/>
      <c r="E9" s="170"/>
      <c r="F9" s="173"/>
      <c r="G9" s="8"/>
      <c r="H9" s="9"/>
    </row>
    <row r="10" spans="1:11" x14ac:dyDescent="0.25">
      <c r="A10" s="161" t="s">
        <v>36</v>
      </c>
      <c r="B10" s="162"/>
      <c r="C10" s="163"/>
      <c r="D10" s="167"/>
      <c r="E10" s="170"/>
      <c r="F10" s="173"/>
      <c r="G10" s="8"/>
      <c r="H10" s="9"/>
    </row>
    <row r="11" spans="1:11" x14ac:dyDescent="0.25">
      <c r="A11" s="161"/>
      <c r="B11" s="162"/>
      <c r="C11" s="163"/>
      <c r="D11" s="167"/>
      <c r="E11" s="170"/>
      <c r="F11" s="173"/>
      <c r="G11" s="8"/>
      <c r="H11" s="9"/>
    </row>
    <row r="12" spans="1:11" ht="27" customHeight="1" thickBot="1" x14ac:dyDescent="0.3">
      <c r="A12" s="31" t="s">
        <v>10</v>
      </c>
      <c r="B12" s="3"/>
      <c r="C12" s="92"/>
      <c r="D12" s="168"/>
      <c r="E12" s="171"/>
      <c r="F12" s="174"/>
      <c r="G12" s="11"/>
      <c r="H12" s="9"/>
    </row>
    <row r="13" spans="1:11" ht="33" customHeight="1" x14ac:dyDescent="0.25">
      <c r="A13" s="155" t="s">
        <v>63</v>
      </c>
      <c r="B13" s="156"/>
      <c r="C13" s="156"/>
      <c r="D13" s="157"/>
      <c r="E13" s="157"/>
      <c r="F13" s="158"/>
      <c r="G13" s="8"/>
      <c r="H13" s="9"/>
    </row>
    <row r="14" spans="1:11" s="6" customFormat="1" x14ac:dyDescent="0.25">
      <c r="A14" s="59" t="s">
        <v>32</v>
      </c>
      <c r="B14" s="60"/>
      <c r="C14" s="62" t="s">
        <v>35</v>
      </c>
      <c r="D14" s="146">
        <v>0.2</v>
      </c>
      <c r="E14" s="147"/>
      <c r="F14" s="148"/>
      <c r="G14" s="65"/>
      <c r="H14" s="66"/>
      <c r="I14" s="38"/>
      <c r="J14" s="38"/>
      <c r="K14" s="38"/>
    </row>
    <row r="15" spans="1:11" s="5" customFormat="1" ht="75" customHeight="1" x14ac:dyDescent="0.25">
      <c r="A15" s="93" t="s">
        <v>61</v>
      </c>
      <c r="B15" s="144"/>
      <c r="C15" s="144"/>
      <c r="D15" s="144"/>
      <c r="E15" s="144"/>
      <c r="F15" s="145"/>
      <c r="G15" s="8"/>
      <c r="H15" s="9"/>
      <c r="I15" s="39"/>
      <c r="J15" s="39"/>
      <c r="K15" s="39"/>
    </row>
    <row r="16" spans="1:11" s="6" customFormat="1" x14ac:dyDescent="0.2">
      <c r="A16" s="25"/>
      <c r="B16" s="20" t="s">
        <v>14</v>
      </c>
      <c r="C16" s="21" t="s">
        <v>13</v>
      </c>
      <c r="D16" s="142" t="s">
        <v>17</v>
      </c>
      <c r="E16" s="142"/>
      <c r="F16" s="143"/>
      <c r="G16" s="140" t="s">
        <v>38</v>
      </c>
      <c r="H16" s="141"/>
      <c r="I16" s="38"/>
      <c r="J16" s="38"/>
      <c r="K16" s="38"/>
    </row>
    <row r="17" spans="1:11" s="5" customFormat="1" ht="200.1" customHeight="1" thickBot="1" x14ac:dyDescent="0.3">
      <c r="A17" s="26"/>
      <c r="B17" s="75"/>
      <c r="C17" s="75"/>
      <c r="D17" s="80"/>
      <c r="E17" s="32"/>
      <c r="F17" s="33"/>
      <c r="G17" s="67">
        <f>D14*E17</f>
        <v>0</v>
      </c>
      <c r="H17" s="64">
        <f>D14*F17</f>
        <v>0</v>
      </c>
      <c r="I17" s="39"/>
      <c r="J17" s="39"/>
      <c r="K17" s="39"/>
    </row>
    <row r="18" spans="1:11" ht="14.25" customHeight="1" x14ac:dyDescent="0.25">
      <c r="A18" s="59" t="s">
        <v>33</v>
      </c>
      <c r="B18" s="60"/>
      <c r="C18" s="62" t="s">
        <v>35</v>
      </c>
      <c r="D18" s="146">
        <v>0.2</v>
      </c>
      <c r="E18" s="147"/>
      <c r="F18" s="148"/>
      <c r="G18" s="8"/>
      <c r="H18" s="9"/>
    </row>
    <row r="19" spans="1:11" s="5" customFormat="1" ht="75" customHeight="1" x14ac:dyDescent="0.25">
      <c r="A19" s="93" t="s">
        <v>61</v>
      </c>
      <c r="B19" s="144"/>
      <c r="C19" s="144"/>
      <c r="D19" s="144"/>
      <c r="E19" s="144"/>
      <c r="F19" s="145"/>
      <c r="G19" s="8"/>
      <c r="H19" s="9"/>
      <c r="I19" s="39"/>
      <c r="J19" s="39"/>
      <c r="K19" s="39"/>
    </row>
    <row r="20" spans="1:11" x14ac:dyDescent="0.25">
      <c r="A20" s="25"/>
      <c r="B20" s="20" t="s">
        <v>14</v>
      </c>
      <c r="C20" s="21" t="s">
        <v>13</v>
      </c>
      <c r="D20" s="142" t="s">
        <v>17</v>
      </c>
      <c r="E20" s="142"/>
      <c r="F20" s="143"/>
      <c r="G20" s="140" t="s">
        <v>40</v>
      </c>
      <c r="H20" s="141"/>
    </row>
    <row r="21" spans="1:11" s="5" customFormat="1" ht="200.1" customHeight="1" thickBot="1" x14ac:dyDescent="0.3">
      <c r="A21" s="26"/>
      <c r="B21" s="76"/>
      <c r="C21" s="76"/>
      <c r="D21" s="80"/>
      <c r="E21" s="32"/>
      <c r="F21" s="33"/>
      <c r="G21" s="67">
        <f>D18*E21</f>
        <v>0</v>
      </c>
      <c r="H21" s="64">
        <f>D18*F21</f>
        <v>0</v>
      </c>
      <c r="I21" s="39"/>
      <c r="J21" s="39"/>
      <c r="K21" s="39"/>
    </row>
    <row r="22" spans="1:11" x14ac:dyDescent="0.25">
      <c r="A22" s="59" t="s">
        <v>34</v>
      </c>
      <c r="B22" s="60"/>
      <c r="C22" s="62" t="s">
        <v>35</v>
      </c>
      <c r="D22" s="146">
        <v>0.1</v>
      </c>
      <c r="E22" s="147"/>
      <c r="F22" s="148"/>
      <c r="G22" s="8"/>
      <c r="H22" s="9"/>
    </row>
    <row r="23" spans="1:11" s="5" customFormat="1" ht="54.95" customHeight="1" x14ac:dyDescent="0.25">
      <c r="A23" s="93" t="s">
        <v>61</v>
      </c>
      <c r="B23" s="144"/>
      <c r="C23" s="144"/>
      <c r="D23" s="144"/>
      <c r="E23" s="144"/>
      <c r="F23" s="145"/>
      <c r="G23" s="8"/>
      <c r="H23" s="9"/>
      <c r="I23" s="39"/>
      <c r="J23" s="39"/>
      <c r="K23" s="39"/>
    </row>
    <row r="24" spans="1:11" x14ac:dyDescent="0.25">
      <c r="A24" s="25"/>
      <c r="B24" s="20" t="s">
        <v>14</v>
      </c>
      <c r="C24" s="21" t="s">
        <v>13</v>
      </c>
      <c r="D24" s="142" t="s">
        <v>17</v>
      </c>
      <c r="E24" s="142"/>
      <c r="F24" s="143"/>
      <c r="G24" s="140" t="s">
        <v>39</v>
      </c>
      <c r="H24" s="141"/>
    </row>
    <row r="25" spans="1:11" s="5" customFormat="1" ht="150" customHeight="1" thickBot="1" x14ac:dyDescent="0.3">
      <c r="A25" s="26"/>
      <c r="B25" s="76"/>
      <c r="C25" s="76"/>
      <c r="D25" s="80"/>
      <c r="E25" s="32"/>
      <c r="F25" s="33"/>
      <c r="G25" s="8">
        <f>D22*E25</f>
        <v>0</v>
      </c>
      <c r="H25" s="9">
        <f>D22*F25</f>
        <v>0</v>
      </c>
      <c r="I25" s="39"/>
      <c r="J25" s="39"/>
      <c r="K25" s="39"/>
    </row>
    <row r="26" spans="1:11" s="5" customFormat="1" ht="24.95" customHeight="1" thickBot="1" x14ac:dyDescent="0.3">
      <c r="A26" s="153" t="s">
        <v>49</v>
      </c>
      <c r="B26" s="154"/>
      <c r="C26" s="154"/>
      <c r="D26" s="84">
        <f>SUM(D22,D18,D14)</f>
        <v>0.5</v>
      </c>
      <c r="E26" s="82"/>
      <c r="F26" s="83"/>
      <c r="G26" s="179" t="s">
        <v>41</v>
      </c>
      <c r="H26" s="180"/>
      <c r="I26" s="39"/>
      <c r="J26" s="39"/>
      <c r="K26" s="39"/>
    </row>
    <row r="27" spans="1:11" ht="28.5" customHeight="1" x14ac:dyDescent="0.25">
      <c r="A27" s="132" t="s">
        <v>58</v>
      </c>
      <c r="B27" s="133"/>
      <c r="C27" s="133"/>
      <c r="D27" s="133"/>
      <c r="E27" s="133"/>
      <c r="F27" s="134"/>
      <c r="G27" s="70">
        <f>SUM(G25,G21,G17)*2</f>
        <v>0</v>
      </c>
      <c r="H27" s="63">
        <f>SUM(H25,H21,H17)*2</f>
        <v>0</v>
      </c>
    </row>
    <row r="28" spans="1:11" x14ac:dyDescent="0.25">
      <c r="A28" s="22" t="s">
        <v>8</v>
      </c>
      <c r="B28" s="23" t="s">
        <v>14</v>
      </c>
      <c r="C28" s="23" t="s">
        <v>13</v>
      </c>
      <c r="D28" s="27" t="s">
        <v>17</v>
      </c>
      <c r="E28" s="28"/>
      <c r="F28" s="29"/>
      <c r="G28" s="8"/>
      <c r="H28" s="9"/>
    </row>
    <row r="29" spans="1:11" s="5" customFormat="1" ht="125.1" customHeight="1" x14ac:dyDescent="0.25">
      <c r="A29" s="41" t="s">
        <v>64</v>
      </c>
      <c r="B29" s="78"/>
      <c r="C29" s="78"/>
      <c r="D29" s="81"/>
      <c r="E29" s="34"/>
      <c r="F29" s="35"/>
      <c r="G29" s="8"/>
      <c r="H29" s="9"/>
      <c r="I29" s="39"/>
      <c r="J29" s="39"/>
      <c r="K29" s="39"/>
    </row>
    <row r="30" spans="1:11" s="5" customFormat="1" ht="125.1" customHeight="1" x14ac:dyDescent="0.25">
      <c r="A30" s="41" t="s">
        <v>72</v>
      </c>
      <c r="B30" s="78"/>
      <c r="C30" s="78"/>
      <c r="D30" s="81"/>
      <c r="E30" s="34"/>
      <c r="F30" s="35"/>
      <c r="G30" s="8"/>
      <c r="H30" s="9"/>
      <c r="I30" s="39"/>
      <c r="J30" s="39"/>
      <c r="K30" s="39"/>
    </row>
    <row r="31" spans="1:11" s="5" customFormat="1" ht="125.1" customHeight="1" x14ac:dyDescent="0.25">
      <c r="A31" s="41" t="s">
        <v>65</v>
      </c>
      <c r="B31" s="78"/>
      <c r="C31" s="78"/>
      <c r="D31" s="81"/>
      <c r="E31" s="34"/>
      <c r="F31" s="35"/>
      <c r="G31" s="8"/>
      <c r="H31" s="9"/>
      <c r="I31" s="39"/>
      <c r="J31" s="39"/>
      <c r="K31" s="39"/>
    </row>
    <row r="32" spans="1:11" s="5" customFormat="1" ht="125.1" customHeight="1" x14ac:dyDescent="0.25">
      <c r="A32" s="41" t="s">
        <v>15</v>
      </c>
      <c r="B32" s="78"/>
      <c r="C32" s="78"/>
      <c r="D32" s="81"/>
      <c r="E32" s="34"/>
      <c r="F32" s="35"/>
      <c r="G32" s="8"/>
      <c r="H32" s="9"/>
      <c r="I32" s="39"/>
      <c r="J32" s="39"/>
      <c r="K32" s="39"/>
    </row>
    <row r="33" spans="1:11" s="5" customFormat="1" ht="125.1" customHeight="1" thickBot="1" x14ac:dyDescent="0.3">
      <c r="A33" s="106" t="s">
        <v>66</v>
      </c>
      <c r="B33" s="102"/>
      <c r="C33" s="102"/>
      <c r="D33" s="107"/>
      <c r="E33" s="108"/>
      <c r="F33" s="109"/>
      <c r="G33" s="8"/>
      <c r="H33" s="9"/>
      <c r="I33" s="39"/>
      <c r="J33" s="39"/>
      <c r="K33" s="39"/>
    </row>
    <row r="34" spans="1:11" ht="27" customHeight="1" thickBot="1" x14ac:dyDescent="0.3">
      <c r="A34" s="185" t="s">
        <v>37</v>
      </c>
      <c r="B34" s="186"/>
      <c r="C34" s="186"/>
      <c r="D34" s="186"/>
      <c r="E34" s="186"/>
      <c r="F34" s="187"/>
      <c r="G34" s="8"/>
      <c r="H34" s="9"/>
    </row>
    <row r="35" spans="1:11" s="2" customFormat="1" x14ac:dyDescent="0.25">
      <c r="A35" s="110" t="s">
        <v>8</v>
      </c>
      <c r="B35" s="111" t="s">
        <v>14</v>
      </c>
      <c r="C35" s="97" t="s">
        <v>13</v>
      </c>
      <c r="D35" s="149" t="s">
        <v>17</v>
      </c>
      <c r="E35" s="149"/>
      <c r="F35" s="150"/>
      <c r="G35" s="10"/>
      <c r="H35" s="14"/>
      <c r="I35" s="40"/>
      <c r="J35" s="40"/>
      <c r="K35" s="40"/>
    </row>
    <row r="36" spans="1:11" s="5" customFormat="1" ht="99.95" customHeight="1" x14ac:dyDescent="0.25">
      <c r="A36" s="95" t="s">
        <v>55</v>
      </c>
      <c r="B36" s="100"/>
      <c r="C36" s="100"/>
      <c r="D36" s="81"/>
      <c r="E36" s="34"/>
      <c r="F36" s="35"/>
      <c r="G36" s="175" t="s">
        <v>42</v>
      </c>
      <c r="H36" s="176"/>
      <c r="I36" s="39"/>
      <c r="J36" s="39"/>
      <c r="K36" s="39"/>
    </row>
    <row r="37" spans="1:11" s="5" customFormat="1" ht="99.95" customHeight="1" thickBot="1" x14ac:dyDescent="0.3">
      <c r="A37" s="94" t="s">
        <v>56</v>
      </c>
      <c r="B37" s="79"/>
      <c r="C37" s="79"/>
      <c r="D37" s="80"/>
      <c r="E37" s="32"/>
      <c r="F37" s="33"/>
      <c r="G37" s="12" t="e">
        <f>AVERAGE(E29:E33,E36,E37)</f>
        <v>#DIV/0!</v>
      </c>
      <c r="H37" s="13" t="e">
        <f>AVERAGE(F29:F33,F36:F37)</f>
        <v>#DIV/0!</v>
      </c>
      <c r="I37" s="39"/>
      <c r="J37" s="39"/>
      <c r="K37" s="39"/>
    </row>
    <row r="38" spans="1:11" x14ac:dyDescent="0.25">
      <c r="A38" s="155" t="s">
        <v>59</v>
      </c>
      <c r="B38" s="156"/>
      <c r="C38" s="156"/>
      <c r="D38" s="156"/>
      <c r="E38" s="156"/>
      <c r="F38" s="188"/>
      <c r="G38" s="8"/>
      <c r="H38" s="9"/>
    </row>
    <row r="39" spans="1:11" s="2" customFormat="1" x14ac:dyDescent="0.25">
      <c r="A39" s="24" t="s">
        <v>45</v>
      </c>
      <c r="B39" s="101"/>
      <c r="C39" s="101"/>
      <c r="D39" s="151" t="s">
        <v>9</v>
      </c>
      <c r="E39" s="151"/>
      <c r="F39" s="152"/>
      <c r="G39" s="10"/>
      <c r="H39" s="14"/>
      <c r="I39" s="40"/>
      <c r="J39" s="40"/>
      <c r="K39" s="40"/>
    </row>
    <row r="40" spans="1:11" s="5" customFormat="1" ht="54.95" customHeight="1" x14ac:dyDescent="0.25">
      <c r="A40" s="93" t="s">
        <v>67</v>
      </c>
      <c r="B40" s="177"/>
      <c r="C40" s="178"/>
      <c r="D40" s="189"/>
      <c r="E40" s="189"/>
      <c r="F40" s="190"/>
      <c r="G40" s="8"/>
      <c r="H40" s="9"/>
      <c r="I40" s="39"/>
      <c r="J40" s="39"/>
      <c r="K40" s="39"/>
    </row>
    <row r="41" spans="1:11" x14ac:dyDescent="0.25">
      <c r="A41" s="25"/>
      <c r="B41" s="123" t="s">
        <v>68</v>
      </c>
      <c r="C41" s="124"/>
      <c r="D41" s="181" t="s">
        <v>16</v>
      </c>
      <c r="E41" s="181"/>
      <c r="F41" s="182"/>
      <c r="G41" s="8"/>
      <c r="H41" s="9"/>
    </row>
    <row r="42" spans="1:11" s="5" customFormat="1" ht="54.95" customHeight="1" thickBot="1" x14ac:dyDescent="0.3">
      <c r="A42" s="112"/>
      <c r="B42" s="125"/>
      <c r="C42" s="126"/>
      <c r="D42" s="80"/>
      <c r="E42" s="113"/>
      <c r="F42" s="114"/>
      <c r="G42" s="8"/>
      <c r="H42" s="9"/>
      <c r="I42" s="39"/>
      <c r="J42" s="39"/>
      <c r="K42" s="39"/>
    </row>
    <row r="43" spans="1:11" x14ac:dyDescent="0.25">
      <c r="A43" s="132" t="s">
        <v>60</v>
      </c>
      <c r="B43" s="133"/>
      <c r="C43" s="133"/>
      <c r="D43" s="133"/>
      <c r="E43" s="133"/>
      <c r="F43" s="134"/>
      <c r="G43" s="8"/>
      <c r="H43" s="9"/>
    </row>
    <row r="44" spans="1:11" s="5" customFormat="1" ht="150" customHeight="1" x14ac:dyDescent="0.25">
      <c r="A44" s="95" t="s">
        <v>69</v>
      </c>
      <c r="B44" s="130"/>
      <c r="C44" s="130"/>
      <c r="D44" s="130"/>
      <c r="E44" s="130"/>
      <c r="F44" s="131"/>
      <c r="G44" s="8"/>
      <c r="H44" s="9"/>
      <c r="I44" s="39"/>
      <c r="J44" s="39"/>
      <c r="K44" s="39"/>
    </row>
    <row r="45" spans="1:11" s="5" customFormat="1" ht="170.1" customHeight="1" thickBot="1" x14ac:dyDescent="0.3">
      <c r="A45" s="116" t="s">
        <v>11</v>
      </c>
      <c r="B45" s="127"/>
      <c r="C45" s="127"/>
      <c r="D45" s="127"/>
      <c r="E45" s="127"/>
      <c r="F45" s="128"/>
      <c r="G45" s="19"/>
      <c r="H45" s="15"/>
      <c r="I45" s="39"/>
      <c r="J45" s="39"/>
      <c r="K45" s="39"/>
    </row>
    <row r="46" spans="1:11" s="39" customFormat="1" ht="15.75" thickBot="1" x14ac:dyDescent="0.3">
      <c r="A46" s="71"/>
      <c r="B46" s="72"/>
      <c r="C46" s="72"/>
      <c r="D46" s="72"/>
      <c r="E46" s="115"/>
      <c r="G46" s="73" t="s">
        <v>43</v>
      </c>
      <c r="H46" s="74" t="s">
        <v>44</v>
      </c>
    </row>
    <row r="47" spans="1:11" ht="26.25" thickBot="1" x14ac:dyDescent="0.3">
      <c r="A47" s="117" t="s">
        <v>78</v>
      </c>
      <c r="B47" s="118"/>
      <c r="C47" s="129"/>
      <c r="D47" s="129"/>
      <c r="E47" s="103"/>
      <c r="G47" s="104" t="str">
        <f>IF(ISERR((G27+G37)/2),"",(G27+G37)/2)</f>
        <v/>
      </c>
      <c r="H47" s="105" t="str">
        <f>IF(ISERR((H27+H37)/2),"",(H27+H37)/2)</f>
        <v/>
      </c>
    </row>
    <row r="48" spans="1:11" ht="26.25" thickBot="1" x14ac:dyDescent="0.3">
      <c r="A48" s="116" t="s">
        <v>71</v>
      </c>
      <c r="B48" s="119"/>
      <c r="C48" s="98"/>
      <c r="D48" s="98" t="s">
        <v>20</v>
      </c>
      <c r="E48" s="138" t="e">
        <f>VLOOKUP(H47,'Rating Guide'!B2:E7,4,TRUE)</f>
        <v>#N/A</v>
      </c>
      <c r="F48" s="139"/>
    </row>
    <row r="49" spans="1:6" ht="15.75" thickBot="1" x14ac:dyDescent="0.3">
      <c r="A49" s="89"/>
      <c r="B49" s="90"/>
      <c r="C49" s="91"/>
      <c r="D49" s="91"/>
      <c r="E49" s="85"/>
      <c r="F49" s="99"/>
    </row>
    <row r="50" spans="1:6" ht="15.75" thickBot="1" x14ac:dyDescent="0.3">
      <c r="A50" s="30"/>
      <c r="B50" s="135" t="s">
        <v>70</v>
      </c>
      <c r="C50" s="136"/>
      <c r="D50" s="136"/>
      <c r="E50" s="136"/>
      <c r="F50" s="137"/>
    </row>
    <row r="51" spans="1:6" ht="33" customHeight="1" thickBot="1" x14ac:dyDescent="0.3">
      <c r="A51" s="86" t="s">
        <v>52</v>
      </c>
      <c r="B51" s="120"/>
      <c r="C51" s="121"/>
      <c r="D51" s="121"/>
      <c r="E51" s="121"/>
      <c r="F51" s="122"/>
    </row>
    <row r="52" spans="1:6" ht="24.6" customHeight="1" thickBot="1" x14ac:dyDescent="0.3">
      <c r="A52" s="87" t="s">
        <v>53</v>
      </c>
      <c r="B52" s="120"/>
      <c r="C52" s="121"/>
      <c r="D52" s="121"/>
      <c r="E52" s="121"/>
      <c r="F52" s="122"/>
    </row>
    <row r="53" spans="1:6" ht="33.75" customHeight="1" thickBot="1" x14ac:dyDescent="0.3">
      <c r="A53" s="88" t="s">
        <v>54</v>
      </c>
      <c r="B53" s="120"/>
      <c r="C53" s="121"/>
      <c r="D53" s="121"/>
      <c r="E53" s="121"/>
      <c r="F53" s="122"/>
    </row>
    <row r="54" spans="1:6" ht="30" customHeight="1" x14ac:dyDescent="0.25"/>
  </sheetData>
  <sheetProtection algorithmName="SHA-512" hashValue="2WBqqmvQR5KMYll5oZ+UJEv0IY1Kd7Czc5uUekz8QGXgiluHAIK8i/aEuji2UKFvsbYvjQqn+mvYR4qLQinXWQ==" saltValue="d2wV50AzCTnvPhXWnx12Aw==" spinCount="100000" sheet="1" selectLockedCells="1"/>
  <mergeCells count="49">
    <mergeCell ref="G1:H1"/>
    <mergeCell ref="G36:H36"/>
    <mergeCell ref="B40:C40"/>
    <mergeCell ref="G26:H26"/>
    <mergeCell ref="D41:F41"/>
    <mergeCell ref="D6:F6"/>
    <mergeCell ref="D14:F14"/>
    <mergeCell ref="D20:F20"/>
    <mergeCell ref="B23:F23"/>
    <mergeCell ref="A27:F27"/>
    <mergeCell ref="A34:F34"/>
    <mergeCell ref="A38:F38"/>
    <mergeCell ref="D40:F40"/>
    <mergeCell ref="D22:F22"/>
    <mergeCell ref="B15:F15"/>
    <mergeCell ref="A1:F1"/>
    <mergeCell ref="A13:F13"/>
    <mergeCell ref="D2:F2"/>
    <mergeCell ref="D3:F3"/>
    <mergeCell ref="D4:F4"/>
    <mergeCell ref="D5:F5"/>
    <mergeCell ref="D7:F7"/>
    <mergeCell ref="A10:C11"/>
    <mergeCell ref="A9:B9"/>
    <mergeCell ref="A8:C8"/>
    <mergeCell ref="D8:D12"/>
    <mergeCell ref="E8:E12"/>
    <mergeCell ref="F8:F12"/>
    <mergeCell ref="G24:H24"/>
    <mergeCell ref="D35:F35"/>
    <mergeCell ref="D39:F39"/>
    <mergeCell ref="A26:C26"/>
    <mergeCell ref="D24:F24"/>
    <mergeCell ref="G16:H16"/>
    <mergeCell ref="G20:H20"/>
    <mergeCell ref="D16:F16"/>
    <mergeCell ref="B19:F19"/>
    <mergeCell ref="D18:F18"/>
    <mergeCell ref="B53:F53"/>
    <mergeCell ref="B41:C41"/>
    <mergeCell ref="B42:C42"/>
    <mergeCell ref="B45:F45"/>
    <mergeCell ref="C47:D47"/>
    <mergeCell ref="B44:F44"/>
    <mergeCell ref="A43:F43"/>
    <mergeCell ref="B50:F50"/>
    <mergeCell ref="B51:F51"/>
    <mergeCell ref="B52:F52"/>
    <mergeCell ref="E48:F48"/>
  </mergeCells>
  <conditionalFormatting sqref="D26">
    <cfRule type="cellIs" dxfId="1" priority="3" operator="lessThan">
      <formula>0.5</formula>
    </cfRule>
    <cfRule type="cellIs" dxfId="0" priority="4" operator="greaterThan">
      <formula>0.5</formula>
    </cfRule>
  </conditionalFormatting>
  <dataValidations xWindow="760" yWindow="325" count="11">
    <dataValidation type="list" allowBlank="1" showInputMessage="1" showErrorMessage="1" error="Select from one of the following:_x000a__x000a_Met (Annual)_x000a_Not Met (Annual)" prompt="Select from one of the following:_x000a__x000a_Met (Annual)_x000a_Not Met (Annual)" sqref="E42:F42">
      <formula1>"Met, Not Met"</formula1>
    </dataValidation>
    <dataValidation type="list" allowBlank="1" showInputMessage="1" showErrorMessage="1" error="Select from one of the following:_x000a__x000a_On Track (Mid-Year)_x000a_Not On Track (Mid-Year)_x000a_Met (Annual or Mid-Year))_x000a_Not Met  (Annual or Mid Year)" prompt="Select from one of the following:_x000a__x000a_On Track (Mid-Year)_x000a_Not On Track (Mid-Year)_x000a_Met (Annual or Mid-Year))_x000a_Not Met  (Annual or Mid Year)" sqref="D42">
      <formula1>"On Track, Not On Track, Met, Not Met"</formula1>
    </dataValidation>
    <dataValidation type="list" allowBlank="1" showInputMessage="1" showErrorMessage="1" error="Select from one of the following:_x000a__x000a_On Track (Mid-Year)_x000a_Not On Track (Mid-Year)_x000a_Met (Annual or Mid-Year)_x000a_Not Met (Annual or Mid-Year)" prompt="Select from one of the following:_x000a__x000a_On Track (Mid-Year)_x000a_Not On Track (Mid-Year)_x000a_Met (Annual or Mid-Year)_x000a_Not Met (Annual or Mid-Year)" sqref="D17 D21 D36:D37 D29:D33 D25">
      <formula1>"On Track, Not On Track, Met, Not Met"</formula1>
    </dataValidation>
    <dataValidation type="list" allowBlank="1" showInputMessage="1" showErrorMessage="1" errorTitle="Please Select Rating" error="Please select a rating 1-5. Selection of &quot;Distinguished&quot; (5), &quot;Improvement Required (2), or &quot;Performance Does Not Meet&quot; (1) must be substantiated through narrative comments which may include specific examples." promptTitle="Select Rating" prompt="Please select a rating 1-5. Selection of &quot;Distinguished&quot; (5), &quot;Improvement Required (2), or &quot;Performance Does Not Meet&quot; (1) must be substantiated through narrative comments which must include specific examples._x000a__x000a_Select N/A for non-supervisory positions." sqref="E36:F37">
      <formula1>"1,2,3,4,5,N/A"</formula1>
    </dataValidation>
    <dataValidation type="list" allowBlank="1" showInputMessage="1" showErrorMessage="1" errorTitle="Please Select Rating" error="Please select a rating 1-5. Selection of &quot;Distinguished&quot; (5), &quot;Improvement Required (2), or &quot;Performance Does Not Meet&quot; (1) must be substantiated through narrative comments which may include specific examples." promptTitle="Select Rating" prompt="Please select a rating 1-5. Selection of &quot;Distinguished&quot; (5), &quot;Improvement Required (2), or &quot;Performance Does Not Meet&quot; (1) must be substantiated through narrative comments which must include specific examples." sqref="E17:F17 E21:F21 E29:F33 E25:F25">
      <formula1>"1,2,3,4,5"</formula1>
    </dataValidation>
    <dataValidation type="list" allowBlank="1" showInputMessage="1" showErrorMessage="1" sqref="D6:F6">
      <formula1>"Yes,No"</formula1>
    </dataValidation>
    <dataValidation type="list" allowBlank="1" showInputMessage="1" showErrorMessage="1" sqref="D14:F14 D18:F18 D22:F22">
      <formula1>"0%,10%,15%,20%,25%,50%"</formula1>
    </dataValidation>
    <dataValidation type="date" operator="lessThan" allowBlank="1" showInputMessage="1" showErrorMessage="1" error="Please enter a date prior to today's date" sqref="D40:F40 B47:B48">
      <formula1>TODAY()</formula1>
    </dataValidation>
    <dataValidation type="date" operator="lessThanOrEqual" allowBlank="1" showInputMessage="1" showErrorMessage="1" error="Please enter a date prior to today's date" sqref="D7:F7">
      <formula1>TODAY()</formula1>
    </dataValidation>
    <dataValidation type="whole" operator="greaterThan" allowBlank="1" showInputMessage="1" showErrorMessage="1" error="Please enter a number" sqref="D3:F3 D5:F5 B3">
      <formula1>0</formula1>
    </dataValidation>
    <dataValidation type="custom" operator="equal" showErrorMessage="1" error="Goal weights must total 50%, please adjust." sqref="D26">
      <formula1>0.5</formula1>
    </dataValidation>
  </dataValidations>
  <printOptions horizontalCentered="1"/>
  <pageMargins left="0.25" right="0.25" top="0.5" bottom="0.5" header="0.2" footer="0.2"/>
  <pageSetup scale="80" fitToHeight="2" orientation="portrait" r:id="rId1"/>
  <headerFooter differentFirst="1">
    <oddHeader>&amp;C&amp;"-,Bold"&amp;12MAPS Employee Performance Review Form</oddHeader>
    <oddFooter>&amp;C&amp;"-,Bold"&amp;KFF0000Send  form to agency Human Resources to be placed in employee's file after annual evaluation is completed and by June 15th.&amp;"-,Regular"&amp;K01+000
Page &amp;P of &amp;N&amp;R&amp;F</oddFooter>
    <firstFooter>&amp;C
Page &amp;P of &amp;N&amp;R&amp;F</firstFooter>
  </headerFooter>
  <rowBreaks count="2" manualBreakCount="2">
    <brk id="21" max="5" man="1"/>
    <brk id="3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1" workbookViewId="0">
      <selection activeCell="D14" sqref="D14"/>
    </sheetView>
  </sheetViews>
  <sheetFormatPr defaultColWidth="9.140625" defaultRowHeight="15" x14ac:dyDescent="0.25"/>
  <cols>
    <col min="1" max="1" width="16" style="7" bestFit="1" customWidth="1"/>
    <col min="2" max="2" width="11" style="18" bestFit="1" customWidth="1"/>
    <col min="3" max="3" width="11.140625" style="17" customWidth="1"/>
    <col min="4" max="4" width="12.7109375" style="7" bestFit="1" customWidth="1"/>
    <col min="5" max="5" width="23.140625" style="7" bestFit="1" customWidth="1"/>
    <col min="6" max="16384" width="9.140625" style="7"/>
  </cols>
  <sheetData>
    <row r="1" spans="1:5" x14ac:dyDescent="0.25">
      <c r="A1" s="43" t="s">
        <v>79</v>
      </c>
      <c r="B1" s="44"/>
      <c r="C1" s="45"/>
      <c r="D1" s="46"/>
      <c r="E1" s="47"/>
    </row>
    <row r="2" spans="1:5" x14ac:dyDescent="0.25">
      <c r="A2" s="48" t="s">
        <v>24</v>
      </c>
      <c r="B2" s="49" t="s">
        <v>29</v>
      </c>
      <c r="C2" s="49" t="s">
        <v>28</v>
      </c>
      <c r="D2" s="50" t="s">
        <v>26</v>
      </c>
      <c r="E2" s="51" t="s">
        <v>27</v>
      </c>
    </row>
    <row r="3" spans="1:5" x14ac:dyDescent="0.25">
      <c r="A3" s="48" t="s">
        <v>23</v>
      </c>
      <c r="B3" s="49">
        <v>1</v>
      </c>
      <c r="C3" s="49">
        <v>1.97</v>
      </c>
      <c r="D3" s="50">
        <v>1</v>
      </c>
      <c r="E3" s="55" t="s">
        <v>73</v>
      </c>
    </row>
    <row r="4" spans="1:5" x14ac:dyDescent="0.25">
      <c r="A4" s="48" t="s">
        <v>22</v>
      </c>
      <c r="B4" s="49">
        <v>1.98</v>
      </c>
      <c r="C4" s="49">
        <v>2.97</v>
      </c>
      <c r="D4" s="50">
        <v>2</v>
      </c>
      <c r="E4" s="55" t="s">
        <v>74</v>
      </c>
    </row>
    <row r="5" spans="1:5" x14ac:dyDescent="0.25">
      <c r="A5" s="52" t="s">
        <v>30</v>
      </c>
      <c r="B5" s="53">
        <v>2.98</v>
      </c>
      <c r="C5" s="53">
        <v>4.2699999999999996</v>
      </c>
      <c r="D5" s="54">
        <v>3</v>
      </c>
      <c r="E5" s="55" t="s">
        <v>25</v>
      </c>
    </row>
    <row r="6" spans="1:5" x14ac:dyDescent="0.25">
      <c r="A6" s="52" t="s">
        <v>31</v>
      </c>
      <c r="B6" s="53">
        <v>4.28</v>
      </c>
      <c r="C6" s="53">
        <v>4.7699999999999996</v>
      </c>
      <c r="D6" s="54">
        <v>4</v>
      </c>
      <c r="E6" s="55" t="s">
        <v>76</v>
      </c>
    </row>
    <row r="7" spans="1:5" ht="15.75" thickBot="1" x14ac:dyDescent="0.3">
      <c r="A7" s="56" t="s">
        <v>21</v>
      </c>
      <c r="B7" s="57">
        <v>4.78</v>
      </c>
      <c r="C7" s="57">
        <v>5</v>
      </c>
      <c r="D7" s="58">
        <v>5</v>
      </c>
      <c r="E7" s="61" t="s">
        <v>75</v>
      </c>
    </row>
  </sheetData>
  <sortState ref="A2:E6">
    <sortCondition ref="B2:B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Review Form</vt:lpstr>
      <vt:lpstr>Rating Guide</vt:lpstr>
      <vt:lpstr>'Review Form'!Print_Area</vt:lpstr>
    </vt:vector>
  </TitlesOfParts>
  <Company>Baltimore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Ashton, Joanne</dc:creator>
  <cp:lastModifiedBy>Balram, Beverly</cp:lastModifiedBy>
  <cp:lastPrinted>2019-06-26T16:33:19Z</cp:lastPrinted>
  <dcterms:created xsi:type="dcterms:W3CDTF">2018-12-18T16:57:46Z</dcterms:created>
  <dcterms:modified xsi:type="dcterms:W3CDTF">2021-06-30T15:36:57Z</dcterms:modified>
</cp:coreProperties>
</file>